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25" yWindow="480" windowWidth="16470" windowHeight="11760"/>
  </bookViews>
  <sheets>
    <sheet name="Лист1" sheetId="1" r:id="rId1"/>
    <sheet name="Лист3" sheetId="3" r:id="rId2"/>
  </sheets>
  <definedNames>
    <definedName name="_xlnm._FilterDatabase" localSheetId="0" hidden="1">Лист1!$A$3:$GZ$100</definedName>
  </definedNames>
  <calcPr calcId="144525"/>
</workbook>
</file>

<file path=xl/calcChain.xml><?xml version="1.0" encoding="utf-8"?>
<calcChain xmlns="http://schemas.openxmlformats.org/spreadsheetml/2006/main">
  <c r="B67" i="1" l="1"/>
  <c r="E99" i="1" l="1"/>
  <c r="B5" i="1" l="1"/>
  <c r="B100" i="1" l="1"/>
  <c r="B99" i="1"/>
  <c r="B98" i="1"/>
  <c r="B97" i="1"/>
  <c r="B96" i="1"/>
  <c r="B95" i="1"/>
  <c r="B94" i="1"/>
  <c r="B93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6" i="1"/>
  <c r="B6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</calcChain>
</file>

<file path=xl/sharedStrings.xml><?xml version="1.0" encoding="utf-8"?>
<sst xmlns="http://schemas.openxmlformats.org/spreadsheetml/2006/main" count="108" uniqueCount="108">
  <si>
    <t>Наименование</t>
  </si>
  <si>
    <t>САДЫ</t>
  </si>
  <si>
    <t>муниципальное дошкольное образовательное учреждение детский сад № 1</t>
  </si>
  <si>
    <t>муниципальное дошкольное образовательное учреждение детский сад № 2</t>
  </si>
  <si>
    <t>муниципальное дошкольное образовательное учреждение детский сад № 3</t>
  </si>
  <si>
    <t>муниципальное дошкольное образовательное учреждение детский сад № 4</t>
  </si>
  <si>
    <t>муниципальное дошкольное образовательное учреждение детский сад № 5</t>
  </si>
  <si>
    <t>муниципальное дошкольное образовательное учреждение детский сад № 6</t>
  </si>
  <si>
    <t>муниципальное дошкольное образовательное учреждение детский сад № 7</t>
  </si>
  <si>
    <t>муниципальное дошкольное образовательное учреждение детский сад  № 10</t>
  </si>
  <si>
    <t>муниципальное дошкольное образовательное учреждение детский сад № 13</t>
  </si>
  <si>
    <t>муниципальное дошкольное образовательное учреждение детский сад № 14</t>
  </si>
  <si>
    <t>муниципальное дошкольное образовательное учреждение детский сад № 15</t>
  </si>
  <si>
    <t>муниципальное дошкольное образовательное учреждение детский сад № 16</t>
  </si>
  <si>
    <t>муниципальное дошкольное образовательное учреждение детский сад № 18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</si>
  <si>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</si>
  <si>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</si>
  <si>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дошкольное образовательное учреждение детский сад № 22</t>
  </si>
  <si>
    <t>муниципальное дошкольное образовательное учреждение детский сад № 26</t>
  </si>
  <si>
    <t>муниципальное дошкольное образовательное учреждение детский сад № 29</t>
  </si>
  <si>
    <t>муниципальное дошкольное образовательное учреждение детский сад № 30</t>
  </si>
  <si>
    <t>муниципальное дошкольное образовательное учреждение детский сад № 31</t>
  </si>
  <si>
    <t>муниципальное дошкольное образовательное учреждение детский сад № 32</t>
  </si>
  <si>
    <t>муниципальное дошкольное образовательное учреждение детский сад № 34</t>
  </si>
  <si>
    <t>муниципальное дошкольное образовательное учреждение детский сад № 38</t>
  </si>
  <si>
    <t>муниципальное дошкольное образовательное учреждение детский сад № 43</t>
  </si>
  <si>
    <t>муниципальное дошкольное образовательное учреждение детский сад № 46</t>
  </si>
  <si>
    <t>муниципальное дошкольное образовательное учреждение детский сад № 49</t>
  </si>
  <si>
    <t>муниципальное дошкольное образовательное учреждение детский сад № 51</t>
  </si>
  <si>
    <t>муниципальное дошкольное образовательное учреждение детский сад  № 52</t>
  </si>
  <si>
    <t>муниципальное дошкольное образовательное учреждение детский сад № 54</t>
  </si>
  <si>
    <t>муниципальное дошкольное образовательное учреждение детский сад № 56</t>
  </si>
  <si>
    <t>муниципальное дошкольное образовательное учреждение детский сад № 57</t>
  </si>
  <si>
    <t>муниципальное дошкольное образовательное учреждение детский сад  № 63</t>
  </si>
  <si>
    <t>муниципальное дошкольное образовательное учреждение детский сад № 69</t>
  </si>
  <si>
    <t>муниципальное дошкольное образовательное учреждение детский сад № 70</t>
  </si>
  <si>
    <t>муниципальное дошкольное образовательное учреждение детский сад № 71</t>
  </si>
  <si>
    <t>муниципальное дошкольное образовательное учреждение детский сад № 73</t>
  </si>
  <si>
    <t>муниципальное дошкольное образовательное учреждение детский сад № 74</t>
  </si>
  <si>
    <t>муниципальное дошкольное образовательное учреждение детский сад № 83</t>
  </si>
  <si>
    <t>муниципальное дошкольное образовательное учреждение детский сад № 84</t>
  </si>
  <si>
    <t>муниципальное дошкольное образовательное учреждение детский сад № 85</t>
  </si>
  <si>
    <t>муниципальное дошкольное образовательное учреждение детский сад № 88</t>
  </si>
  <si>
    <t>муниципальное дошкольное образовательное учреждение детский сад № 92</t>
  </si>
  <si>
    <t>муниципальное дошкольное образовательное учреждение детский сад № 93</t>
  </si>
  <si>
    <t>муниципальное дошкольное образовательное учреждение детский сад № 94</t>
  </si>
  <si>
    <t>муниципальное дошкольное образовательное учреждение детский сад  № 97</t>
  </si>
  <si>
    <t>муниципальное дошкольное образовательное учреждение детский сад № 98</t>
  </si>
  <si>
    <t>муниципальное дошкольное образовательное учреждение детский сад № 99</t>
  </si>
  <si>
    <t>муниципальное дошкольное образовательное учреждение детский сад № 102</t>
  </si>
  <si>
    <t>муниципальное дошкольное образовательное учреждение детский сад № 104</t>
  </si>
  <si>
    <t>муниципальное дошкольное образовательное учреждение детский сад № 105</t>
  </si>
  <si>
    <t>муниципальное дошкольное образовательное учреждение детский сад № 106</t>
  </si>
  <si>
    <t>муниципальное дошкольное образовательное учреждение детский сад № 107</t>
  </si>
  <si>
    <t>муниципальное дошкольное образовательное учреждение детский сад № 109</t>
  </si>
  <si>
    <t>муниципальное дошкольное образовательное учреждение детский сад № 110</t>
  </si>
  <si>
    <t>муниципальное дошкольное образовательное учреждение детский сад № 112</t>
  </si>
  <si>
    <t>муниципальное дошкольное образовательное учреждение детский сад № 113</t>
  </si>
  <si>
    <t>муниципальное дошкольное образовательное учреждение детский сад № 114</t>
  </si>
  <si>
    <t>муниципальное дошкольное образовательное учреждение детский сад № 115</t>
  </si>
  <si>
    <t>муниципальное дошкольное образовательное учреждение детский сад № 116</t>
  </si>
  <si>
    <t>ШКОЛЫ</t>
  </si>
  <si>
    <t>муниципальное общеобразовательное учреждение средняя общеобразовательная школа № 1 с углубленным изучением английского языка</t>
  </si>
  <si>
    <t>муниципальное общеобразовательное учреждение лицей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</si>
  <si>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</si>
  <si>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4</t>
  </si>
  <si>
    <t>муниципальное общеобразовательное учреждение средняя общеобразовательная школа № 5</t>
  </si>
  <si>
    <t>муниципальное общеобразовательное учреждение средняя общеобразовательная школа № 6 имени Л.И. Ошанина</t>
  </si>
  <si>
    <t>муниципальное общеобразовательное учреждение гимназия № 8 им. Л.М. Марасиновой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</si>
  <si>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</si>
  <si>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№11 имени С.К. Костина</t>
  </si>
  <si>
    <t>муниципальное общеобразовательное учреждение средняя общеобразовательная школа № 12 им. П.Ф. Дерунова</t>
  </si>
  <si>
    <t>муниципальное общеобразовательное учреждение основная общеобразовательная школа № 15 им. Н.И.Дементьева</t>
  </si>
  <si>
    <t>муниципальное общеобразовательное учреждение средняя общеобразовательная школа № 17 имени А.А. Герасимова</t>
  </si>
  <si>
    <t>муниципальное общеобразовательное учреждение гимназия № 18 имени В.Г. Соколова</t>
  </si>
  <si>
    <t>муниципальное общеобразовательное учреждение средняя общеобразовательная школа № 20 имени П.И. Батова</t>
  </si>
  <si>
    <t>муниципальное общеобразовательное учреждение средняя общеобразовательная школа № 21</t>
  </si>
  <si>
    <t>муниципальное общеобразовательное учреждение средняя общеобразовательная школа №23 имени С.И. Грудинского</t>
  </si>
  <si>
    <t>муниципальное общеобразовательное учреждение средняя общеобразовательная школа № 24 имени Бориса Рукавицына</t>
  </si>
  <si>
    <t>муниципальное общеобразовательное учреждение средняя общеобразовательная школа № 26</t>
  </si>
  <si>
    <t>муниципальное общеобразовательное учреждение средняя общеобразовательная школа № 27</t>
  </si>
  <si>
    <t>муниципальное общеобразовательное учреждение средняя общеобразовательная школа №28 имени А.А. Суркова</t>
  </si>
  <si>
    <t>муниципальное общеобразовательное учреждение средняя общеобразовательная школа № 29</t>
  </si>
  <si>
    <t>муниципальное общеобразовательное учреждение средняя общеобразовательная школа № 30</t>
  </si>
  <si>
    <t>муниципальное общеобразовательное учреждение средняя общеобразовательная школа № 32 имени академика А.А.Ухтомского</t>
  </si>
  <si>
    <t>муниципальное общеобразовательное учреждение средняя общеобразовательная школа № 36</t>
  </si>
  <si>
    <t>муниципальное общеобразовательное учреждение средняя общеобразовательная школа № 43</t>
  </si>
  <si>
    <t>муниципальное общеобразовательное учреждение средняя общеобразовательная школа № 44</t>
  </si>
  <si>
    <t>муниципальное общеобразовательное учреждение школа - интернат № 2 "Рыбинский кадетский корпус"</t>
  </si>
  <si>
    <t>ПРОЧИЕ</t>
  </si>
  <si>
    <t>муниципальное бюджетное учреждение дополнительного образования "Центр "Молодые таланты"</t>
  </si>
  <si>
    <t>муниципальное бюджетное учреждение дополнительного образования "Центр детского и юношеского технического творчества"</t>
  </si>
  <si>
    <t>муниципальное бюджетное учреждение дополнительного образования "Центр детского и юношеского туризма и экскурсий" им. Е.П. Балагурова</t>
  </si>
  <si>
    <t>муниципальное бюджетное учреждение дополнительного образования "Центр детского творчества "Солнечный"</t>
  </si>
  <si>
    <t>муниципальное учреждение "Центр психолого-педагогической, медицинской и социальной помощи "Центр помощи детям"</t>
  </si>
  <si>
    <t>муниципальное учреждение дополнительного профессионального образования "Информационно-образовательный Центр"</t>
  </si>
  <si>
    <t>муниципальное учреждение "Центр обеспечения функционирования муниципальной системы образования городского округа город Рыбинск"</t>
  </si>
  <si>
    <t>Департамент образования Администрация городского округа город  Рыбинск Ярославской области</t>
  </si>
  <si>
    <t>1.1</t>
  </si>
  <si>
    <t>1.1.1.</t>
  </si>
  <si>
    <t>1.1.2</t>
  </si>
  <si>
    <t>1.1.3</t>
  </si>
  <si>
    <t>1.1.4</t>
  </si>
  <si>
    <t xml:space="preserve"> об объеме образовательной деятельности, финансовое обеспечение которой осуществляется:</t>
  </si>
  <si>
    <t>за счет бюджетных ассигнований федерального бюджета</t>
  </si>
  <si>
    <t xml:space="preserve"> за счет бюджетов субъектов Российской Федерации</t>
  </si>
  <si>
    <t>за счет местных бюджетов</t>
  </si>
  <si>
    <t xml:space="preserve"> по договорам об оказании платных образовательных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</si>
</sst>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3333FF"/>
      <name val="Times New Roman"/>
      <family val="1"/>
      <charset val="204"/>
    </font>
    <font>
      <b/>
      <sz val="14"/>
      <color rgb="FF3333FF"/>
      <name val="Times New Roman"/>
      <family val="1"/>
      <charset val="204"/>
    </font>
    <font>
      <sz val="11"/>
      <color rgb="FF3333FF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7">
    <xf numFmtId="0" fontId="0" fillId="0" borderId="0" xfId="0"/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Alignment="1">
      <alignment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4" fontId="4" fillId="2" borderId="0" xfId="1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vertical="center" wrapText="1"/>
    </xf>
    <xf numFmtId="49" fontId="6" fillId="4" borderId="1" xfId="1" applyNumberFormat="1" applyFont="1" applyFill="1" applyBorder="1" applyAlignment="1" applyProtection="1">
      <alignment horizontal="center" vertical="center" wrapText="1"/>
      <protection hidden="1"/>
    </xf>
    <xf numFmtId="49" fontId="6" fillId="4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" fontId="8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10" fillId="0" borderId="6" xfId="2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1" applyNumberFormat="1" applyFont="1" applyFill="1" applyBorder="1" applyAlignment="1" applyProtection="1">
      <alignment horizontal="left" vertical="center" wrapText="1"/>
      <protection hidden="1"/>
    </xf>
    <xf numFmtId="4" fontId="8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colors>
    <mruColors>
      <color rgb="FFCCFF99"/>
      <color rgb="FF3333FF"/>
      <color rgb="FFCCECFF"/>
      <color rgb="FFFF0000"/>
      <color rgb="FFFF3399"/>
      <color rgb="FFFFFF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zoomScaleNormal="100" workbookViewId="0">
      <pane xSplit="1" ySplit="4" topLeftCell="B65" activePane="bottomRight" state="frozen"/>
      <selection pane="topRight" activeCell="B1" sqref="B1"/>
      <selection pane="bottomLeft" activeCell="A4" sqref="A4"/>
      <selection pane="bottomRight" activeCell="I68" sqref="I68"/>
    </sheetView>
  </sheetViews>
  <sheetFormatPr defaultColWidth="9.140625" defaultRowHeight="12.75" x14ac:dyDescent="0.25"/>
  <cols>
    <col min="1" max="1" width="56" style="4" customWidth="1"/>
    <col min="2" max="5" width="20.28515625" style="4" customWidth="1"/>
    <col min="6" max="6" width="17.28515625" style="4" customWidth="1"/>
    <col min="7" max="208" width="9.140625" style="4" customWidth="1"/>
    <col min="209" max="16384" width="9.140625" style="4"/>
  </cols>
  <sheetData>
    <row r="1" spans="1:6" ht="57" customHeight="1" x14ac:dyDescent="0.25">
      <c r="A1" s="19"/>
      <c r="B1" s="19"/>
      <c r="C1" s="19"/>
      <c r="D1" s="19"/>
      <c r="E1" s="19"/>
      <c r="F1" s="19"/>
    </row>
    <row r="2" spans="1:6" ht="20.25" customHeight="1" x14ac:dyDescent="0.25">
      <c r="A2" s="20" t="s">
        <v>0</v>
      </c>
      <c r="B2" s="10" t="s">
        <v>98</v>
      </c>
      <c r="C2" s="10" t="s">
        <v>99</v>
      </c>
      <c r="D2" s="10" t="s">
        <v>100</v>
      </c>
      <c r="E2" s="10" t="s">
        <v>101</v>
      </c>
      <c r="F2" s="11" t="s">
        <v>102</v>
      </c>
    </row>
    <row r="3" spans="1:6" ht="58.5" customHeight="1" x14ac:dyDescent="0.25">
      <c r="A3" s="21"/>
      <c r="B3" s="12" t="s">
        <v>103</v>
      </c>
      <c r="C3" s="12" t="s">
        <v>104</v>
      </c>
      <c r="D3" s="12" t="s">
        <v>105</v>
      </c>
      <c r="E3" s="12" t="s">
        <v>106</v>
      </c>
      <c r="F3" s="12" t="s">
        <v>107</v>
      </c>
    </row>
    <row r="4" spans="1:6" ht="18" customHeight="1" x14ac:dyDescent="0.25">
      <c r="A4" s="5" t="s">
        <v>1</v>
      </c>
      <c r="B4" s="6"/>
      <c r="C4" s="6"/>
      <c r="D4" s="6"/>
      <c r="E4" s="6"/>
      <c r="F4" s="6"/>
    </row>
    <row r="5" spans="1:6" s="2" customFormat="1" ht="31.5" customHeight="1" x14ac:dyDescent="0.25">
      <c r="A5" s="1" t="s">
        <v>2</v>
      </c>
      <c r="B5" s="13">
        <f>SUM(C5:F5)</f>
        <v>24694275.850000001</v>
      </c>
      <c r="C5" s="14">
        <v>0</v>
      </c>
      <c r="D5" s="14">
        <v>14053180.810000001</v>
      </c>
      <c r="E5" s="15">
        <v>10056990.039999999</v>
      </c>
      <c r="F5" s="16">
        <v>584105</v>
      </c>
    </row>
    <row r="6" spans="1:6" s="2" customFormat="1" ht="31.5" customHeight="1" x14ac:dyDescent="0.25">
      <c r="A6" s="3" t="s">
        <v>3</v>
      </c>
      <c r="B6" s="13">
        <f t="shared" ref="B6:B63" si="0">SUM(C6:F6)</f>
        <v>8438261.6500000004</v>
      </c>
      <c r="C6" s="14">
        <v>0</v>
      </c>
      <c r="D6" s="14">
        <v>5104814.72</v>
      </c>
      <c r="E6" s="15">
        <v>3333446.93</v>
      </c>
      <c r="F6" s="16">
        <v>0</v>
      </c>
    </row>
    <row r="7" spans="1:6" s="2" customFormat="1" ht="31.5" customHeight="1" x14ac:dyDescent="0.25">
      <c r="A7" s="3" t="s">
        <v>4</v>
      </c>
      <c r="B7" s="13">
        <f t="shared" si="0"/>
        <v>12550085.01</v>
      </c>
      <c r="C7" s="14">
        <v>0</v>
      </c>
      <c r="D7" s="14">
        <v>8268162.25</v>
      </c>
      <c r="E7" s="15">
        <v>4147612.76</v>
      </c>
      <c r="F7" s="16">
        <v>134310</v>
      </c>
    </row>
    <row r="8" spans="1:6" s="2" customFormat="1" ht="31.5" customHeight="1" x14ac:dyDescent="0.25">
      <c r="A8" s="3" t="s">
        <v>5</v>
      </c>
      <c r="B8" s="13">
        <f t="shared" si="0"/>
        <v>6986016.4199999999</v>
      </c>
      <c r="C8" s="14">
        <v>0</v>
      </c>
      <c r="D8" s="14">
        <v>4314995.18</v>
      </c>
      <c r="E8" s="15">
        <v>2642341.2400000002</v>
      </c>
      <c r="F8" s="16">
        <v>28680</v>
      </c>
    </row>
    <row r="9" spans="1:6" s="2" customFormat="1" ht="31.5" customHeight="1" x14ac:dyDescent="0.25">
      <c r="A9" s="3" t="s">
        <v>6</v>
      </c>
      <c r="B9" s="13">
        <f t="shared" si="0"/>
        <v>31672184.910000004</v>
      </c>
      <c r="C9" s="14">
        <v>0</v>
      </c>
      <c r="D9" s="14">
        <v>18410523.510000002</v>
      </c>
      <c r="E9" s="15">
        <v>13261661.4</v>
      </c>
      <c r="F9" s="16">
        <v>0</v>
      </c>
    </row>
    <row r="10" spans="1:6" s="2" customFormat="1" ht="31.5" customHeight="1" x14ac:dyDescent="0.25">
      <c r="A10" s="3" t="s">
        <v>7</v>
      </c>
      <c r="B10" s="13">
        <f t="shared" si="0"/>
        <v>32806208.870000001</v>
      </c>
      <c r="C10" s="14">
        <v>0</v>
      </c>
      <c r="D10" s="14">
        <v>22094178.48</v>
      </c>
      <c r="E10" s="15">
        <v>9805355.3900000006</v>
      </c>
      <c r="F10" s="16">
        <v>906675</v>
      </c>
    </row>
    <row r="11" spans="1:6" s="2" customFormat="1" ht="31.5" customHeight="1" x14ac:dyDescent="0.25">
      <c r="A11" s="3" t="s">
        <v>8</v>
      </c>
      <c r="B11" s="13">
        <f t="shared" si="0"/>
        <v>16611226.07</v>
      </c>
      <c r="C11" s="14">
        <v>0</v>
      </c>
      <c r="D11" s="14">
        <v>10053062.310000001</v>
      </c>
      <c r="E11" s="15">
        <v>5929872.96</v>
      </c>
      <c r="F11" s="16">
        <v>628290.80000000005</v>
      </c>
    </row>
    <row r="12" spans="1:6" s="2" customFormat="1" ht="31.5" customHeight="1" x14ac:dyDescent="0.25">
      <c r="A12" s="3" t="s">
        <v>9</v>
      </c>
      <c r="B12" s="13">
        <f t="shared" si="0"/>
        <v>40609729.93</v>
      </c>
      <c r="C12" s="14">
        <v>0</v>
      </c>
      <c r="D12" s="14">
        <v>28549474.16</v>
      </c>
      <c r="E12" s="15">
        <v>11510165.77</v>
      </c>
      <c r="F12" s="16">
        <v>550090</v>
      </c>
    </row>
    <row r="13" spans="1:6" s="2" customFormat="1" ht="31.5" customHeight="1" x14ac:dyDescent="0.25">
      <c r="A13" s="3" t="s">
        <v>10</v>
      </c>
      <c r="B13" s="13">
        <f t="shared" si="0"/>
        <v>13415450.799999999</v>
      </c>
      <c r="C13" s="14">
        <v>0</v>
      </c>
      <c r="D13" s="14">
        <v>10053754.52</v>
      </c>
      <c r="E13" s="15">
        <v>3228495.38</v>
      </c>
      <c r="F13" s="16">
        <v>133200.9</v>
      </c>
    </row>
    <row r="14" spans="1:6" s="2" customFormat="1" ht="31.5" customHeight="1" x14ac:dyDescent="0.25">
      <c r="A14" s="3" t="s">
        <v>11</v>
      </c>
      <c r="B14" s="13">
        <f t="shared" si="0"/>
        <v>17393094.789999999</v>
      </c>
      <c r="C14" s="14">
        <v>0</v>
      </c>
      <c r="D14" s="14">
        <v>10657431.869999999</v>
      </c>
      <c r="E14" s="15">
        <v>6444362.9199999999</v>
      </c>
      <c r="F14" s="16">
        <v>291300</v>
      </c>
    </row>
    <row r="15" spans="1:6" s="2" customFormat="1" ht="31.5" customHeight="1" x14ac:dyDescent="0.25">
      <c r="A15" s="3" t="s">
        <v>12</v>
      </c>
      <c r="B15" s="13">
        <f t="shared" si="0"/>
        <v>10278811.350000001</v>
      </c>
      <c r="C15" s="14">
        <v>0</v>
      </c>
      <c r="D15" s="14">
        <v>6968622.7300000004</v>
      </c>
      <c r="E15" s="15">
        <v>3138748.62</v>
      </c>
      <c r="F15" s="16">
        <v>171440</v>
      </c>
    </row>
    <row r="16" spans="1:6" s="2" customFormat="1" ht="31.5" customHeight="1" x14ac:dyDescent="0.25">
      <c r="A16" s="3" t="s">
        <v>13</v>
      </c>
      <c r="B16" s="13">
        <f t="shared" si="0"/>
        <v>15468686.860000001</v>
      </c>
      <c r="C16" s="14">
        <v>0</v>
      </c>
      <c r="D16" s="14">
        <v>10195683.970000001</v>
      </c>
      <c r="E16" s="15">
        <v>4791765.5599999996</v>
      </c>
      <c r="F16" s="16">
        <v>481237.33</v>
      </c>
    </row>
    <row r="17" spans="1:6" s="2" customFormat="1" ht="31.5" customHeight="1" x14ac:dyDescent="0.25">
      <c r="A17" s="3" t="s">
        <v>14</v>
      </c>
      <c r="B17" s="13">
        <f t="shared" si="0"/>
        <v>12638491.5</v>
      </c>
      <c r="C17" s="14">
        <v>0</v>
      </c>
      <c r="D17" s="14">
        <v>7641762.0899999999</v>
      </c>
      <c r="E17" s="15">
        <v>4779853.51</v>
      </c>
      <c r="F17" s="16">
        <v>216875.9</v>
      </c>
    </row>
    <row r="18" spans="1:6" s="2" customFormat="1" ht="31.5" customHeight="1" x14ac:dyDescent="0.25">
      <c r="A18" s="3" t="s">
        <v>15</v>
      </c>
      <c r="B18" s="13">
        <f t="shared" si="0"/>
        <v>4323359.41</v>
      </c>
      <c r="C18" s="14">
        <v>0</v>
      </c>
      <c r="D18" s="14">
        <v>2331110.15</v>
      </c>
      <c r="E18" s="15">
        <v>1992249.26</v>
      </c>
      <c r="F18" s="16">
        <v>0</v>
      </c>
    </row>
    <row r="19" spans="1:6" s="2" customFormat="1" ht="31.5" customHeight="1" x14ac:dyDescent="0.25">
      <c r="A19" s="3" t="s">
        <v>16</v>
      </c>
      <c r="B19" s="13">
        <f t="shared" si="0"/>
        <v>10896752.49</v>
      </c>
      <c r="C19" s="14">
        <v>0</v>
      </c>
      <c r="D19" s="14"/>
      <c r="E19" s="15">
        <v>10896752.49</v>
      </c>
      <c r="F19" s="16">
        <v>0</v>
      </c>
    </row>
    <row r="20" spans="1:6" s="2" customFormat="1" ht="31.5" customHeight="1" x14ac:dyDescent="0.25">
      <c r="A20" s="3" t="s">
        <v>17</v>
      </c>
      <c r="B20" s="13">
        <f t="shared" si="0"/>
        <v>23115314.219999999</v>
      </c>
      <c r="C20" s="14">
        <v>0</v>
      </c>
      <c r="D20" s="17">
        <v>16470616.779999999</v>
      </c>
      <c r="E20" s="18">
        <v>5849652.4400000004</v>
      </c>
      <c r="F20" s="16">
        <v>795045</v>
      </c>
    </row>
    <row r="21" spans="1:6" s="2" customFormat="1" ht="31.5" customHeight="1" x14ac:dyDescent="0.25">
      <c r="A21" s="3" t="s">
        <v>18</v>
      </c>
      <c r="B21" s="13">
        <f t="shared" si="0"/>
        <v>10481492.07</v>
      </c>
      <c r="C21" s="14">
        <v>0</v>
      </c>
      <c r="D21" s="14">
        <v>6852839.4699999997</v>
      </c>
      <c r="E21" s="15">
        <v>3628652.6</v>
      </c>
      <c r="F21" s="16">
        <v>0</v>
      </c>
    </row>
    <row r="22" spans="1:6" s="2" customFormat="1" ht="31.5" customHeight="1" x14ac:dyDescent="0.25">
      <c r="A22" s="3" t="s">
        <v>19</v>
      </c>
      <c r="B22" s="13">
        <f t="shared" si="0"/>
        <v>35021654.799999997</v>
      </c>
      <c r="C22" s="14">
        <v>0</v>
      </c>
      <c r="D22" s="14">
        <v>26874130.32</v>
      </c>
      <c r="E22" s="15">
        <v>7451719.4800000004</v>
      </c>
      <c r="F22" s="16">
        <v>695805</v>
      </c>
    </row>
    <row r="23" spans="1:6" s="2" customFormat="1" ht="31.5" customHeight="1" x14ac:dyDescent="0.25">
      <c r="A23" s="3" t="s">
        <v>20</v>
      </c>
      <c r="B23" s="13">
        <f t="shared" si="0"/>
        <v>24207533.149999999</v>
      </c>
      <c r="C23" s="14">
        <v>0</v>
      </c>
      <c r="D23" s="14">
        <v>17666266.640000001</v>
      </c>
      <c r="E23" s="15">
        <v>5908530.5099999998</v>
      </c>
      <c r="F23" s="16">
        <v>632736</v>
      </c>
    </row>
    <row r="24" spans="1:6" s="2" customFormat="1" ht="31.5" customHeight="1" x14ac:dyDescent="0.25">
      <c r="A24" s="3" t="s">
        <v>21</v>
      </c>
      <c r="B24" s="13">
        <f t="shared" si="0"/>
        <v>15644141.539999999</v>
      </c>
      <c r="C24" s="14">
        <v>0</v>
      </c>
      <c r="D24" s="14">
        <v>11169172.85</v>
      </c>
      <c r="E24" s="15">
        <v>3874548.69</v>
      </c>
      <c r="F24" s="16">
        <v>600420</v>
      </c>
    </row>
    <row r="25" spans="1:6" s="2" customFormat="1" ht="31.5" customHeight="1" x14ac:dyDescent="0.25">
      <c r="A25" s="3" t="s">
        <v>22</v>
      </c>
      <c r="B25" s="13">
        <f t="shared" si="0"/>
        <v>21079014.050000001</v>
      </c>
      <c r="C25" s="14">
        <v>0</v>
      </c>
      <c r="D25" s="14">
        <v>13244938.35</v>
      </c>
      <c r="E25" s="15">
        <v>6904705.7000000002</v>
      </c>
      <c r="F25" s="16">
        <v>929370</v>
      </c>
    </row>
    <row r="26" spans="1:6" s="2" customFormat="1" ht="31.5" customHeight="1" x14ac:dyDescent="0.25">
      <c r="A26" s="3" t="s">
        <v>23</v>
      </c>
      <c r="B26" s="13">
        <f t="shared" si="0"/>
        <v>23191593.93</v>
      </c>
      <c r="C26" s="14">
        <v>0</v>
      </c>
      <c r="D26" s="14">
        <v>15926203.619999999</v>
      </c>
      <c r="E26" s="15">
        <v>6527127.8099999996</v>
      </c>
      <c r="F26" s="16">
        <v>738262.5</v>
      </c>
    </row>
    <row r="27" spans="1:6" s="2" customFormat="1" ht="31.5" customHeight="1" x14ac:dyDescent="0.25">
      <c r="A27" s="3" t="s">
        <v>24</v>
      </c>
      <c r="B27" s="13">
        <f t="shared" si="0"/>
        <v>12198272.73</v>
      </c>
      <c r="C27" s="14">
        <v>0</v>
      </c>
      <c r="D27" s="14">
        <v>7738874.2800000003</v>
      </c>
      <c r="E27" s="15">
        <v>4044968.45</v>
      </c>
      <c r="F27" s="16">
        <v>414430</v>
      </c>
    </row>
    <row r="28" spans="1:6" s="2" customFormat="1" ht="31.5" customHeight="1" x14ac:dyDescent="0.25">
      <c r="A28" s="3" t="s">
        <v>25</v>
      </c>
      <c r="B28" s="13">
        <f t="shared" si="0"/>
        <v>14583400.350000001</v>
      </c>
      <c r="C28" s="14">
        <v>0</v>
      </c>
      <c r="D28" s="14">
        <v>10060696.460000001</v>
      </c>
      <c r="E28" s="15">
        <v>3957611.89</v>
      </c>
      <c r="F28" s="16">
        <v>565092</v>
      </c>
    </row>
    <row r="29" spans="1:6" s="2" customFormat="1" ht="31.5" customHeight="1" x14ac:dyDescent="0.25">
      <c r="A29" s="3" t="s">
        <v>26</v>
      </c>
      <c r="B29" s="13">
        <f t="shared" si="0"/>
        <v>19065399.450000003</v>
      </c>
      <c r="C29" s="14">
        <v>0</v>
      </c>
      <c r="D29" s="14">
        <v>9818889.3900000006</v>
      </c>
      <c r="E29" s="15">
        <v>8770868.0600000005</v>
      </c>
      <c r="F29" s="16">
        <v>475642</v>
      </c>
    </row>
    <row r="30" spans="1:6" s="2" customFormat="1" ht="31.5" customHeight="1" x14ac:dyDescent="0.25">
      <c r="A30" s="3" t="s">
        <v>27</v>
      </c>
      <c r="B30" s="13">
        <f t="shared" si="0"/>
        <v>21445116.640000001</v>
      </c>
      <c r="C30" s="14">
        <v>0</v>
      </c>
      <c r="D30" s="14">
        <v>14474733.220000001</v>
      </c>
      <c r="E30" s="15">
        <v>6328950.4199999999</v>
      </c>
      <c r="F30" s="16">
        <v>641433</v>
      </c>
    </row>
    <row r="31" spans="1:6" s="2" customFormat="1" ht="31.5" customHeight="1" x14ac:dyDescent="0.25">
      <c r="A31" s="3" t="s">
        <v>28</v>
      </c>
      <c r="B31" s="13">
        <f t="shared" si="0"/>
        <v>19636368.869999997</v>
      </c>
      <c r="C31" s="14">
        <v>0</v>
      </c>
      <c r="D31" s="14">
        <v>14483711.449999999</v>
      </c>
      <c r="E31" s="15">
        <v>4788787.42</v>
      </c>
      <c r="F31" s="16">
        <v>363870</v>
      </c>
    </row>
    <row r="32" spans="1:6" s="2" customFormat="1" ht="31.5" customHeight="1" x14ac:dyDescent="0.25">
      <c r="A32" s="3" t="s">
        <v>29</v>
      </c>
      <c r="B32" s="13">
        <f t="shared" si="0"/>
        <v>13968239.77</v>
      </c>
      <c r="C32" s="14">
        <v>0</v>
      </c>
      <c r="D32" s="14">
        <v>10547312.23</v>
      </c>
      <c r="E32" s="15">
        <v>3315487.54</v>
      </c>
      <c r="F32" s="16">
        <v>105440</v>
      </c>
    </row>
    <row r="33" spans="1:6" s="2" customFormat="1" ht="31.5" customHeight="1" x14ac:dyDescent="0.25">
      <c r="A33" s="3" t="s">
        <v>30</v>
      </c>
      <c r="B33" s="13">
        <f t="shared" si="0"/>
        <v>9319724.75</v>
      </c>
      <c r="C33" s="14">
        <v>0</v>
      </c>
      <c r="D33" s="14">
        <v>5726690.3799999999</v>
      </c>
      <c r="E33" s="15">
        <v>3593034.37</v>
      </c>
      <c r="F33" s="16">
        <v>0</v>
      </c>
    </row>
    <row r="34" spans="1:6" s="2" customFormat="1" ht="31.5" customHeight="1" x14ac:dyDescent="0.25">
      <c r="A34" s="3" t="s">
        <v>31</v>
      </c>
      <c r="B34" s="13">
        <f t="shared" si="0"/>
        <v>15367295.449999999</v>
      </c>
      <c r="C34" s="14">
        <v>0</v>
      </c>
      <c r="D34" s="14">
        <v>11384705.17</v>
      </c>
      <c r="E34" s="15">
        <v>3840990.28</v>
      </c>
      <c r="F34" s="16">
        <v>141600</v>
      </c>
    </row>
    <row r="35" spans="1:6" s="2" customFormat="1" ht="31.5" customHeight="1" x14ac:dyDescent="0.25">
      <c r="A35" s="3" t="s">
        <v>32</v>
      </c>
      <c r="B35" s="13">
        <f t="shared" si="0"/>
        <v>25705437.939999998</v>
      </c>
      <c r="C35" s="14">
        <v>0</v>
      </c>
      <c r="D35" s="14">
        <v>16246814.9</v>
      </c>
      <c r="E35" s="15">
        <v>9143933.0399999991</v>
      </c>
      <c r="F35" s="16">
        <v>314690</v>
      </c>
    </row>
    <row r="36" spans="1:6" s="2" customFormat="1" ht="31.5" customHeight="1" x14ac:dyDescent="0.25">
      <c r="A36" s="3" t="s">
        <v>33</v>
      </c>
      <c r="B36" s="13">
        <f t="shared" si="0"/>
        <v>30370220.66</v>
      </c>
      <c r="C36" s="14">
        <v>0</v>
      </c>
      <c r="D36" s="14">
        <v>22443658.969999999</v>
      </c>
      <c r="E36" s="15">
        <v>7926561.6900000004</v>
      </c>
      <c r="F36" s="16">
        <v>0</v>
      </c>
    </row>
    <row r="37" spans="1:6" s="2" customFormat="1" ht="31.5" customHeight="1" x14ac:dyDescent="0.25">
      <c r="A37" s="3" t="s">
        <v>34</v>
      </c>
      <c r="B37" s="13">
        <f t="shared" si="0"/>
        <v>12379003.760000002</v>
      </c>
      <c r="C37" s="14">
        <v>0</v>
      </c>
      <c r="D37" s="14">
        <v>7808261.1100000003</v>
      </c>
      <c r="E37" s="15">
        <v>4570742.6500000004</v>
      </c>
      <c r="F37" s="16">
        <v>0</v>
      </c>
    </row>
    <row r="38" spans="1:6" s="2" customFormat="1" ht="31.5" customHeight="1" x14ac:dyDescent="0.25">
      <c r="A38" s="3" t="s">
        <v>35</v>
      </c>
      <c r="B38" s="13">
        <f t="shared" si="0"/>
        <v>22723346.59</v>
      </c>
      <c r="C38" s="14">
        <v>0</v>
      </c>
      <c r="D38" s="14">
        <v>14250089.74</v>
      </c>
      <c r="E38" s="15">
        <v>8100019.8499999996</v>
      </c>
      <c r="F38" s="16">
        <v>373237</v>
      </c>
    </row>
    <row r="39" spans="1:6" s="2" customFormat="1" ht="31.5" customHeight="1" x14ac:dyDescent="0.25">
      <c r="A39" s="3" t="s">
        <v>36</v>
      </c>
      <c r="B39" s="13">
        <f t="shared" si="0"/>
        <v>16257642.07</v>
      </c>
      <c r="C39" s="14">
        <v>0</v>
      </c>
      <c r="D39" s="14">
        <v>11650309.869999999</v>
      </c>
      <c r="E39" s="15">
        <v>4051732.2</v>
      </c>
      <c r="F39" s="16">
        <v>555600</v>
      </c>
    </row>
    <row r="40" spans="1:6" s="2" customFormat="1" ht="31.5" customHeight="1" x14ac:dyDescent="0.25">
      <c r="A40" s="3" t="s">
        <v>37</v>
      </c>
      <c r="B40" s="13">
        <f t="shared" si="0"/>
        <v>21862131.84</v>
      </c>
      <c r="C40" s="14">
        <v>0</v>
      </c>
      <c r="D40" s="14">
        <v>13785857.51</v>
      </c>
      <c r="E40" s="15">
        <v>8039424.3300000001</v>
      </c>
      <c r="F40" s="16">
        <v>36850</v>
      </c>
    </row>
    <row r="41" spans="1:6" s="2" customFormat="1" ht="31.5" customHeight="1" x14ac:dyDescent="0.25">
      <c r="A41" s="3" t="s">
        <v>38</v>
      </c>
      <c r="B41" s="13">
        <f t="shared" si="0"/>
        <v>13645904.42</v>
      </c>
      <c r="C41" s="14">
        <v>0</v>
      </c>
      <c r="D41" s="14">
        <v>9382879.5600000005</v>
      </c>
      <c r="E41" s="15">
        <v>3980363.61</v>
      </c>
      <c r="F41" s="16">
        <v>282661.25</v>
      </c>
    </row>
    <row r="42" spans="1:6" s="2" customFormat="1" ht="31.5" customHeight="1" x14ac:dyDescent="0.25">
      <c r="A42" s="3" t="s">
        <v>39</v>
      </c>
      <c r="B42" s="13">
        <f t="shared" si="0"/>
        <v>13349192.83</v>
      </c>
      <c r="C42" s="14">
        <v>0</v>
      </c>
      <c r="D42" s="14">
        <v>8756946.4800000004</v>
      </c>
      <c r="E42" s="15">
        <v>4269211.3499999996</v>
      </c>
      <c r="F42" s="16">
        <v>323035</v>
      </c>
    </row>
    <row r="43" spans="1:6" s="2" customFormat="1" ht="31.5" customHeight="1" x14ac:dyDescent="0.25">
      <c r="A43" s="3" t="s">
        <v>40</v>
      </c>
      <c r="B43" s="13">
        <f t="shared" si="0"/>
        <v>14837441.67</v>
      </c>
      <c r="C43" s="14">
        <v>0</v>
      </c>
      <c r="D43" s="14">
        <v>10336989.359999999</v>
      </c>
      <c r="E43" s="15">
        <v>4087892.31</v>
      </c>
      <c r="F43" s="16">
        <v>412560</v>
      </c>
    </row>
    <row r="44" spans="1:6" s="2" customFormat="1" ht="31.5" customHeight="1" x14ac:dyDescent="0.25">
      <c r="A44" s="3" t="s">
        <v>41</v>
      </c>
      <c r="B44" s="13">
        <f t="shared" si="0"/>
        <v>13638381.73</v>
      </c>
      <c r="C44" s="14">
        <v>0</v>
      </c>
      <c r="D44" s="14">
        <v>9439117.1500000004</v>
      </c>
      <c r="E44" s="15">
        <v>3908504.58</v>
      </c>
      <c r="F44" s="16">
        <v>290760</v>
      </c>
    </row>
    <row r="45" spans="1:6" s="2" customFormat="1" ht="31.5" customHeight="1" x14ac:dyDescent="0.25">
      <c r="A45" s="3" t="s">
        <v>42</v>
      </c>
      <c r="B45" s="13">
        <f t="shared" si="0"/>
        <v>16975111.23</v>
      </c>
      <c r="C45" s="14">
        <v>0</v>
      </c>
      <c r="D45" s="14">
        <v>11966718.050000001</v>
      </c>
      <c r="E45" s="15">
        <v>4150623.18</v>
      </c>
      <c r="F45" s="16">
        <v>857770</v>
      </c>
    </row>
    <row r="46" spans="1:6" s="2" customFormat="1" ht="31.5" customHeight="1" x14ac:dyDescent="0.25">
      <c r="A46" s="3" t="s">
        <v>43</v>
      </c>
      <c r="B46" s="13">
        <f t="shared" si="0"/>
        <v>27103261.620000001</v>
      </c>
      <c r="C46" s="14">
        <v>0</v>
      </c>
      <c r="D46" s="14">
        <v>17089995.399999999</v>
      </c>
      <c r="E46" s="15">
        <v>9774885.4199999999</v>
      </c>
      <c r="F46" s="16">
        <v>238380.79999999999</v>
      </c>
    </row>
    <row r="47" spans="1:6" s="2" customFormat="1" ht="31.5" customHeight="1" x14ac:dyDescent="0.25">
      <c r="A47" s="3" t="s">
        <v>44</v>
      </c>
      <c r="B47" s="13">
        <f t="shared" si="0"/>
        <v>27117909.890000001</v>
      </c>
      <c r="C47" s="14">
        <v>0</v>
      </c>
      <c r="D47" s="14">
        <v>18825514.16</v>
      </c>
      <c r="E47" s="15">
        <v>7825530.7300000004</v>
      </c>
      <c r="F47" s="16">
        <v>466865</v>
      </c>
    </row>
    <row r="48" spans="1:6" s="2" customFormat="1" ht="31.5" customHeight="1" x14ac:dyDescent="0.25">
      <c r="A48" s="3" t="s">
        <v>45</v>
      </c>
      <c r="B48" s="13">
        <f t="shared" si="0"/>
        <v>28953822.689999998</v>
      </c>
      <c r="C48" s="14">
        <v>0</v>
      </c>
      <c r="D48" s="14">
        <v>17113633.68</v>
      </c>
      <c r="E48" s="15">
        <v>11840189.01</v>
      </c>
      <c r="F48" s="16">
        <v>0</v>
      </c>
    </row>
    <row r="49" spans="1:6" s="2" customFormat="1" ht="31.5" customHeight="1" x14ac:dyDescent="0.25">
      <c r="A49" s="3" t="s">
        <v>46</v>
      </c>
      <c r="B49" s="13">
        <f t="shared" si="0"/>
        <v>19536766.329999998</v>
      </c>
      <c r="C49" s="14">
        <v>0</v>
      </c>
      <c r="D49" s="14">
        <v>12112818.4</v>
      </c>
      <c r="E49" s="15">
        <v>6741167.9299999997</v>
      </c>
      <c r="F49" s="16">
        <v>682780</v>
      </c>
    </row>
    <row r="50" spans="1:6" s="2" customFormat="1" ht="31.5" customHeight="1" x14ac:dyDescent="0.25">
      <c r="A50" s="3" t="s">
        <v>47</v>
      </c>
      <c r="B50" s="13">
        <f t="shared" si="0"/>
        <v>12422745.060000001</v>
      </c>
      <c r="C50" s="14">
        <v>0</v>
      </c>
      <c r="D50" s="14">
        <v>8224768.3300000001</v>
      </c>
      <c r="E50" s="15">
        <v>3988176.73</v>
      </c>
      <c r="F50" s="16">
        <v>209800</v>
      </c>
    </row>
    <row r="51" spans="1:6" s="2" customFormat="1" ht="31.5" customHeight="1" x14ac:dyDescent="0.25">
      <c r="A51" s="3" t="s">
        <v>48</v>
      </c>
      <c r="B51" s="13">
        <f t="shared" si="0"/>
        <v>26090593.510000002</v>
      </c>
      <c r="C51" s="14">
        <v>0</v>
      </c>
      <c r="D51" s="14">
        <v>18538953.350000001</v>
      </c>
      <c r="E51" s="15">
        <v>6775555.1600000001</v>
      </c>
      <c r="F51" s="16">
        <v>776085</v>
      </c>
    </row>
    <row r="52" spans="1:6" s="2" customFormat="1" ht="31.5" customHeight="1" x14ac:dyDescent="0.25">
      <c r="A52" s="3" t="s">
        <v>49</v>
      </c>
      <c r="B52" s="13">
        <f t="shared" si="0"/>
        <v>18421105.050000001</v>
      </c>
      <c r="C52" s="14">
        <v>0</v>
      </c>
      <c r="D52" s="14">
        <v>12616832.83</v>
      </c>
      <c r="E52" s="15">
        <v>5454554.2199999997</v>
      </c>
      <c r="F52" s="16">
        <v>349718</v>
      </c>
    </row>
    <row r="53" spans="1:6" s="2" customFormat="1" ht="31.5" customHeight="1" x14ac:dyDescent="0.25">
      <c r="A53" s="3" t="s">
        <v>50</v>
      </c>
      <c r="B53" s="13">
        <f t="shared" si="0"/>
        <v>20493035.579999998</v>
      </c>
      <c r="C53" s="14">
        <v>0</v>
      </c>
      <c r="D53" s="14">
        <v>14672299.51</v>
      </c>
      <c r="E53" s="15">
        <v>5417404.8300000001</v>
      </c>
      <c r="F53" s="16">
        <v>403331.24</v>
      </c>
    </row>
    <row r="54" spans="1:6" s="2" customFormat="1" ht="31.5" customHeight="1" x14ac:dyDescent="0.25">
      <c r="A54" s="3" t="s">
        <v>51</v>
      </c>
      <c r="B54" s="13">
        <f t="shared" si="0"/>
        <v>28536101.75</v>
      </c>
      <c r="C54" s="14">
        <v>0</v>
      </c>
      <c r="D54" s="14">
        <v>21073064.859999999</v>
      </c>
      <c r="E54" s="15">
        <v>7067706.8899999997</v>
      </c>
      <c r="F54" s="16">
        <v>395330</v>
      </c>
    </row>
    <row r="55" spans="1:6" s="2" customFormat="1" ht="31.5" customHeight="1" x14ac:dyDescent="0.25">
      <c r="A55" s="3" t="s">
        <v>52</v>
      </c>
      <c r="B55" s="13">
        <f t="shared" si="0"/>
        <v>29053843.77</v>
      </c>
      <c r="C55" s="14">
        <v>0</v>
      </c>
      <c r="D55" s="14">
        <v>20359011.059999999</v>
      </c>
      <c r="E55" s="15">
        <v>8077654.71</v>
      </c>
      <c r="F55" s="16">
        <v>617178</v>
      </c>
    </row>
    <row r="56" spans="1:6" s="2" customFormat="1" ht="31.5" customHeight="1" x14ac:dyDescent="0.25">
      <c r="A56" s="3" t="s">
        <v>53</v>
      </c>
      <c r="B56" s="13">
        <f t="shared" si="0"/>
        <v>32304014.620000001</v>
      </c>
      <c r="C56" s="14">
        <v>0</v>
      </c>
      <c r="D56" s="14">
        <v>22022053.370000001</v>
      </c>
      <c r="E56" s="15">
        <v>10210461.25</v>
      </c>
      <c r="F56" s="16">
        <v>71500</v>
      </c>
    </row>
    <row r="57" spans="1:6" s="2" customFormat="1" ht="31.5" customHeight="1" x14ac:dyDescent="0.25">
      <c r="A57" s="3" t="s">
        <v>54</v>
      </c>
      <c r="B57" s="13">
        <f t="shared" si="0"/>
        <v>26423345.75</v>
      </c>
      <c r="C57" s="14">
        <v>0</v>
      </c>
      <c r="D57" s="14">
        <v>17516068.609999999</v>
      </c>
      <c r="E57" s="15">
        <v>8157281.9400000004</v>
      </c>
      <c r="F57" s="16">
        <v>749995.2</v>
      </c>
    </row>
    <row r="58" spans="1:6" s="2" customFormat="1" ht="31.5" customHeight="1" x14ac:dyDescent="0.25">
      <c r="A58" s="3" t="s">
        <v>55</v>
      </c>
      <c r="B58" s="13">
        <f t="shared" si="0"/>
        <v>19181023.760000002</v>
      </c>
      <c r="C58" s="14">
        <v>0</v>
      </c>
      <c r="D58" s="14">
        <v>13507838.640000001</v>
      </c>
      <c r="E58" s="15">
        <v>5481760.1200000001</v>
      </c>
      <c r="F58" s="16">
        <v>191425</v>
      </c>
    </row>
    <row r="59" spans="1:6" s="2" customFormat="1" ht="31.5" customHeight="1" x14ac:dyDescent="0.25">
      <c r="A59" s="3" t="s">
        <v>56</v>
      </c>
      <c r="B59" s="13">
        <f t="shared" si="0"/>
        <v>36980731.5</v>
      </c>
      <c r="C59" s="14">
        <v>0</v>
      </c>
      <c r="D59" s="14">
        <v>27210332.960000001</v>
      </c>
      <c r="E59" s="15">
        <v>9212248.4399999995</v>
      </c>
      <c r="F59" s="16">
        <v>558150.1</v>
      </c>
    </row>
    <row r="60" spans="1:6" s="2" customFormat="1" ht="31.5" customHeight="1" x14ac:dyDescent="0.25">
      <c r="A60" s="3" t="s">
        <v>57</v>
      </c>
      <c r="B60" s="13">
        <f t="shared" si="0"/>
        <v>28567353.07</v>
      </c>
      <c r="C60" s="14">
        <v>0</v>
      </c>
      <c r="D60" s="14">
        <v>18866277.07</v>
      </c>
      <c r="E60" s="15">
        <v>8393038</v>
      </c>
      <c r="F60" s="16">
        <v>1308038</v>
      </c>
    </row>
    <row r="61" spans="1:6" s="2" customFormat="1" ht="31.5" customHeight="1" x14ac:dyDescent="0.25">
      <c r="A61" s="3" t="s">
        <v>58</v>
      </c>
      <c r="B61" s="13">
        <f t="shared" si="0"/>
        <v>35006894.240000002</v>
      </c>
      <c r="C61" s="14">
        <v>0</v>
      </c>
      <c r="D61" s="14">
        <v>25586871.530000001</v>
      </c>
      <c r="E61" s="15">
        <v>8497479.3800000008</v>
      </c>
      <c r="F61" s="16">
        <v>922543.33</v>
      </c>
    </row>
    <row r="62" spans="1:6" s="2" customFormat="1" ht="31.5" customHeight="1" x14ac:dyDescent="0.25">
      <c r="A62" s="3" t="s">
        <v>59</v>
      </c>
      <c r="B62" s="13">
        <f t="shared" si="0"/>
        <v>34521411.600000001</v>
      </c>
      <c r="C62" s="14">
        <v>0</v>
      </c>
      <c r="D62" s="14">
        <v>25041732.210000001</v>
      </c>
      <c r="E62" s="15">
        <v>8824067.3900000006</v>
      </c>
      <c r="F62" s="16">
        <v>655612</v>
      </c>
    </row>
    <row r="63" spans="1:6" s="2" customFormat="1" ht="31.5" customHeight="1" x14ac:dyDescent="0.25">
      <c r="A63" s="3" t="s">
        <v>60</v>
      </c>
      <c r="B63" s="13">
        <f t="shared" si="0"/>
        <v>31286077.73</v>
      </c>
      <c r="C63" s="14">
        <v>0</v>
      </c>
      <c r="D63" s="14">
        <v>22380900.890000001</v>
      </c>
      <c r="E63" s="15">
        <v>8147859.4400000004</v>
      </c>
      <c r="F63" s="16">
        <v>757317.4</v>
      </c>
    </row>
    <row r="64" spans="1:6" s="7" customFormat="1" x14ac:dyDescent="0.25">
      <c r="A64" s="5" t="s">
        <v>61</v>
      </c>
      <c r="B64" s="8"/>
      <c r="C64" s="8"/>
      <c r="D64" s="8"/>
      <c r="E64" s="8"/>
      <c r="F64" s="9"/>
    </row>
    <row r="65" spans="1:6" s="2" customFormat="1" ht="46.5" customHeight="1" x14ac:dyDescent="0.25">
      <c r="A65" s="3" t="s">
        <v>62</v>
      </c>
      <c r="B65" s="13">
        <f t="shared" ref="B65:B91" si="1">SUM(C65:F65)</f>
        <v>81315213.670000002</v>
      </c>
      <c r="C65" s="14">
        <v>5549128.3799999999</v>
      </c>
      <c r="D65" s="14">
        <v>60483516.100000001</v>
      </c>
      <c r="E65" s="15">
        <v>14364239.189999999</v>
      </c>
      <c r="F65" s="16">
        <v>918330</v>
      </c>
    </row>
    <row r="66" spans="1:6" s="2" customFormat="1" ht="31.5" customHeight="1" x14ac:dyDescent="0.25">
      <c r="A66" s="3" t="s">
        <v>63</v>
      </c>
      <c r="B66" s="13">
        <f t="shared" si="1"/>
        <v>64897045.910000004</v>
      </c>
      <c r="C66" s="14">
        <v>5410578.7000000002</v>
      </c>
      <c r="D66" s="14">
        <v>53100119.600000001</v>
      </c>
      <c r="E66" s="15">
        <v>5385447.6100000003</v>
      </c>
      <c r="F66" s="16">
        <v>1000900</v>
      </c>
    </row>
    <row r="67" spans="1:6" s="2" customFormat="1" ht="31.5" customHeight="1" x14ac:dyDescent="0.25">
      <c r="A67" s="22" t="s">
        <v>64</v>
      </c>
      <c r="B67" s="23">
        <f>SUM(C67:F67)</f>
        <v>54946615.039999999</v>
      </c>
      <c r="C67" s="24">
        <v>14627224.859999999</v>
      </c>
      <c r="D67" s="24">
        <v>37441600</v>
      </c>
      <c r="E67" s="25">
        <v>2846440.18</v>
      </c>
      <c r="F67" s="26">
        <v>31350</v>
      </c>
    </row>
    <row r="68" spans="1:6" s="2" customFormat="1" ht="31.5" customHeight="1" x14ac:dyDescent="0.25">
      <c r="A68" s="3" t="s">
        <v>65</v>
      </c>
      <c r="B68" s="13">
        <f t="shared" si="1"/>
        <v>83238729.870000005</v>
      </c>
      <c r="C68" s="14">
        <v>5318218.18</v>
      </c>
      <c r="D68" s="14">
        <v>47078014.149999999</v>
      </c>
      <c r="E68" s="15">
        <v>30842497.539999999</v>
      </c>
      <c r="F68" s="16">
        <v>0</v>
      </c>
    </row>
    <row r="69" spans="1:6" s="2" customFormat="1" ht="31.5" customHeight="1" x14ac:dyDescent="0.25">
      <c r="A69" s="3" t="s">
        <v>66</v>
      </c>
      <c r="B69" s="13">
        <f t="shared" si="1"/>
        <v>66070985.239999995</v>
      </c>
      <c r="C69" s="14">
        <v>5776462.8700000001</v>
      </c>
      <c r="D69" s="14">
        <v>51810063.359999999</v>
      </c>
      <c r="E69" s="15">
        <v>8277159.0099999998</v>
      </c>
      <c r="F69" s="16">
        <v>207300</v>
      </c>
    </row>
    <row r="70" spans="1:6" s="2" customFormat="1" ht="42.75" customHeight="1" x14ac:dyDescent="0.25">
      <c r="A70" s="3" t="s">
        <v>67</v>
      </c>
      <c r="B70" s="13">
        <f t="shared" si="1"/>
        <v>57843514.260000005</v>
      </c>
      <c r="C70" s="14">
        <v>5128162.5</v>
      </c>
      <c r="D70" s="14">
        <v>43354245.020000003</v>
      </c>
      <c r="E70" s="15">
        <v>9361106.7400000002</v>
      </c>
      <c r="F70" s="16">
        <v>0</v>
      </c>
    </row>
    <row r="71" spans="1:6" s="2" customFormat="1" ht="31.5" customHeight="1" x14ac:dyDescent="0.25">
      <c r="A71" s="3" t="s">
        <v>68</v>
      </c>
      <c r="B71" s="13">
        <f t="shared" si="1"/>
        <v>49599448.780000001</v>
      </c>
      <c r="C71" s="14">
        <v>4014355.63</v>
      </c>
      <c r="D71" s="14">
        <v>39284158.009999998</v>
      </c>
      <c r="E71" s="15">
        <v>6300935.1399999997</v>
      </c>
      <c r="F71" s="16">
        <v>0</v>
      </c>
    </row>
    <row r="72" spans="1:6" s="2" customFormat="1" ht="31.5" customHeight="1" x14ac:dyDescent="0.25">
      <c r="A72" s="3" t="s">
        <v>69</v>
      </c>
      <c r="B72" s="13">
        <f t="shared" si="1"/>
        <v>50922553.589999996</v>
      </c>
      <c r="C72" s="14">
        <v>4813790.2699999996</v>
      </c>
      <c r="D72" s="14">
        <v>41758953.060000002</v>
      </c>
      <c r="E72" s="15">
        <v>3338860.26</v>
      </c>
      <c r="F72" s="16">
        <v>1010950</v>
      </c>
    </row>
    <row r="73" spans="1:6" s="2" customFormat="1" ht="46.5" customHeight="1" x14ac:dyDescent="0.25">
      <c r="A73" s="3" t="s">
        <v>70</v>
      </c>
      <c r="B73" s="13">
        <f t="shared" si="1"/>
        <v>45952447.049999997</v>
      </c>
      <c r="C73" s="14">
        <v>3812623.51</v>
      </c>
      <c r="D73" s="14">
        <v>31774705.469999999</v>
      </c>
      <c r="E73" s="15">
        <v>10365118.07</v>
      </c>
      <c r="F73" s="16">
        <v>0</v>
      </c>
    </row>
    <row r="74" spans="1:6" s="2" customFormat="1" ht="46.5" customHeight="1" x14ac:dyDescent="0.25">
      <c r="A74" s="3" t="s">
        <v>71</v>
      </c>
      <c r="B74" s="13">
        <f t="shared" si="1"/>
        <v>105259145.55999999</v>
      </c>
      <c r="C74" s="14">
        <v>6504866.1799999997</v>
      </c>
      <c r="D74" s="14">
        <v>56205492.960000001</v>
      </c>
      <c r="E74" s="15">
        <v>38059300.619999997</v>
      </c>
      <c r="F74" s="16">
        <v>4489485.8</v>
      </c>
    </row>
    <row r="75" spans="1:6" s="2" customFormat="1" ht="46.5" customHeight="1" x14ac:dyDescent="0.25">
      <c r="A75" s="3" t="s">
        <v>72</v>
      </c>
      <c r="B75" s="13">
        <f t="shared" si="1"/>
        <v>19675446.850000001</v>
      </c>
      <c r="C75" s="14">
        <v>1806994.93</v>
      </c>
      <c r="D75" s="14">
        <v>15569221.68</v>
      </c>
      <c r="E75" s="15">
        <v>2299230.2400000002</v>
      </c>
      <c r="F75" s="16">
        <v>0</v>
      </c>
    </row>
    <row r="76" spans="1:6" s="2" customFormat="1" ht="46.5" customHeight="1" x14ac:dyDescent="0.25">
      <c r="A76" s="3" t="s">
        <v>73</v>
      </c>
      <c r="B76" s="13">
        <f t="shared" si="1"/>
        <v>70466891.049999997</v>
      </c>
      <c r="C76" s="14">
        <v>6670197.1900000004</v>
      </c>
      <c r="D76" s="14">
        <v>55794225.619999997</v>
      </c>
      <c r="E76" s="15">
        <v>7666308.2400000002</v>
      </c>
      <c r="F76" s="16">
        <v>336160</v>
      </c>
    </row>
    <row r="77" spans="1:6" s="2" customFormat="1" ht="31.5" customHeight="1" x14ac:dyDescent="0.25">
      <c r="A77" s="3" t="s">
        <v>74</v>
      </c>
      <c r="B77" s="13">
        <f t="shared" si="1"/>
        <v>62310195.590000004</v>
      </c>
      <c r="C77" s="14">
        <v>3234081.16</v>
      </c>
      <c r="D77" s="14">
        <v>39381878.289999999</v>
      </c>
      <c r="E77" s="15">
        <v>19560556.140000001</v>
      </c>
      <c r="F77" s="16">
        <v>133680</v>
      </c>
    </row>
    <row r="78" spans="1:6" s="2" customFormat="1" ht="46.5" customHeight="1" x14ac:dyDescent="0.25">
      <c r="A78" s="3" t="s">
        <v>75</v>
      </c>
      <c r="B78" s="13">
        <f t="shared" si="1"/>
        <v>58662116.780000001</v>
      </c>
      <c r="C78" s="14">
        <v>5481651.6299999999</v>
      </c>
      <c r="D78" s="14">
        <v>48773942.659999996</v>
      </c>
      <c r="E78" s="15">
        <v>4330652.49</v>
      </c>
      <c r="F78" s="16">
        <v>75870</v>
      </c>
    </row>
    <row r="79" spans="1:6" s="2" customFormat="1" ht="31.5" customHeight="1" x14ac:dyDescent="0.25">
      <c r="A79" s="3" t="s">
        <v>76</v>
      </c>
      <c r="B79" s="13">
        <f t="shared" si="1"/>
        <v>36312621</v>
      </c>
      <c r="C79" s="14">
        <v>3114393.5</v>
      </c>
      <c r="D79" s="14">
        <v>28748666.649999999</v>
      </c>
      <c r="E79" s="15">
        <v>4449560.8499999996</v>
      </c>
      <c r="F79" s="16">
        <v>0</v>
      </c>
    </row>
    <row r="80" spans="1:6" s="2" customFormat="1" ht="46.5" customHeight="1" x14ac:dyDescent="0.25">
      <c r="A80" s="3" t="s">
        <v>77</v>
      </c>
      <c r="B80" s="13">
        <f t="shared" si="1"/>
        <v>46333199.730000004</v>
      </c>
      <c r="C80" s="14">
        <v>4263908.68</v>
      </c>
      <c r="D80" s="14">
        <v>37744320.270000003</v>
      </c>
      <c r="E80" s="15">
        <v>4324970.78</v>
      </c>
      <c r="F80" s="16">
        <v>0</v>
      </c>
    </row>
    <row r="81" spans="1:6" s="2" customFormat="1" ht="46.5" customHeight="1" x14ac:dyDescent="0.25">
      <c r="A81" s="3" t="s">
        <v>78</v>
      </c>
      <c r="B81" s="13">
        <f t="shared" si="1"/>
        <v>50296851.640000001</v>
      </c>
      <c r="C81" s="14">
        <v>3797358.88</v>
      </c>
      <c r="D81" s="14">
        <v>38264740.859999999</v>
      </c>
      <c r="E81" s="15">
        <v>8089781.9000000004</v>
      </c>
      <c r="F81" s="16">
        <v>144970</v>
      </c>
    </row>
    <row r="82" spans="1:6" s="2" customFormat="1" ht="31.5" customHeight="1" x14ac:dyDescent="0.25">
      <c r="A82" s="3" t="s">
        <v>79</v>
      </c>
      <c r="B82" s="13">
        <f t="shared" si="1"/>
        <v>50448244.060000002</v>
      </c>
      <c r="C82" s="14">
        <v>4692865.3600000003</v>
      </c>
      <c r="D82" s="14">
        <v>43027049.560000002</v>
      </c>
      <c r="E82" s="15">
        <v>2728329.14</v>
      </c>
      <c r="F82" s="16">
        <v>0</v>
      </c>
    </row>
    <row r="83" spans="1:6" s="2" customFormat="1" ht="31.5" customHeight="1" x14ac:dyDescent="0.25">
      <c r="A83" s="3" t="s">
        <v>80</v>
      </c>
      <c r="B83" s="13">
        <f t="shared" si="1"/>
        <v>40777584.5</v>
      </c>
      <c r="C83" s="14">
        <v>3392007.06</v>
      </c>
      <c r="D83" s="14">
        <v>32713227.280000001</v>
      </c>
      <c r="E83" s="15">
        <v>4672350.16</v>
      </c>
      <c r="F83" s="16">
        <v>0</v>
      </c>
    </row>
    <row r="84" spans="1:6" s="2" customFormat="1" ht="46.5" customHeight="1" x14ac:dyDescent="0.25">
      <c r="A84" s="3" t="s">
        <v>81</v>
      </c>
      <c r="B84" s="13">
        <f t="shared" si="1"/>
        <v>72604682.379999995</v>
      </c>
      <c r="C84" s="14">
        <v>15143996.9</v>
      </c>
      <c r="D84" s="14">
        <v>51087785.479999997</v>
      </c>
      <c r="E84" s="15">
        <v>6372900</v>
      </c>
      <c r="F84" s="16">
        <v>0</v>
      </c>
    </row>
    <row r="85" spans="1:6" s="2" customFormat="1" ht="31.5" customHeight="1" x14ac:dyDescent="0.25">
      <c r="A85" s="3" t="s">
        <v>82</v>
      </c>
      <c r="B85" s="13">
        <f t="shared" si="1"/>
        <v>46987249</v>
      </c>
      <c r="C85" s="14">
        <v>4275709.41</v>
      </c>
      <c r="D85" s="14">
        <v>37222533.369999997</v>
      </c>
      <c r="E85" s="15">
        <v>4969496.22</v>
      </c>
      <c r="F85" s="16">
        <v>519510</v>
      </c>
    </row>
    <row r="86" spans="1:6" s="2" customFormat="1" ht="31.5" customHeight="1" x14ac:dyDescent="0.25">
      <c r="A86" s="3" t="s">
        <v>83</v>
      </c>
      <c r="B86" s="13">
        <f t="shared" si="1"/>
        <v>101156898.3</v>
      </c>
      <c r="C86" s="14">
        <v>23960265.739999998</v>
      </c>
      <c r="D86" s="14">
        <v>67695067.670000002</v>
      </c>
      <c r="E86" s="15">
        <v>9049082.1999999993</v>
      </c>
      <c r="F86" s="16">
        <v>452482.69</v>
      </c>
    </row>
    <row r="87" spans="1:6" s="2" customFormat="1" ht="45.75" customHeight="1" x14ac:dyDescent="0.25">
      <c r="A87" s="3" t="s">
        <v>84</v>
      </c>
      <c r="B87" s="13">
        <f t="shared" si="1"/>
        <v>81592581.5</v>
      </c>
      <c r="C87" s="14">
        <v>7508588.5999999996</v>
      </c>
      <c r="D87" s="14">
        <v>67626875.370000005</v>
      </c>
      <c r="E87" s="15">
        <v>5825232.5300000003</v>
      </c>
      <c r="F87" s="16">
        <v>631885</v>
      </c>
    </row>
    <row r="88" spans="1:6" s="2" customFormat="1" ht="31.5" customHeight="1" x14ac:dyDescent="0.25">
      <c r="A88" s="3" t="s">
        <v>85</v>
      </c>
      <c r="B88" s="13">
        <f t="shared" si="1"/>
        <v>52837367.489999995</v>
      </c>
      <c r="C88" s="14">
        <v>4141161.3</v>
      </c>
      <c r="D88" s="14">
        <v>40489544.75</v>
      </c>
      <c r="E88" s="15">
        <v>8206661.4400000004</v>
      </c>
      <c r="F88" s="16">
        <v>0</v>
      </c>
    </row>
    <row r="89" spans="1:6" s="2" customFormat="1" ht="31.5" customHeight="1" x14ac:dyDescent="0.25">
      <c r="A89" s="3" t="s">
        <v>86</v>
      </c>
      <c r="B89" s="13">
        <f t="shared" si="1"/>
        <v>27554891.920000002</v>
      </c>
      <c r="C89" s="14">
        <v>2702506.44</v>
      </c>
      <c r="D89" s="14">
        <v>21830148.109999999</v>
      </c>
      <c r="E89" s="15">
        <v>3022237.37</v>
      </c>
      <c r="F89" s="16">
        <v>0</v>
      </c>
    </row>
    <row r="90" spans="1:6" s="2" customFormat="1" ht="31.5" customHeight="1" x14ac:dyDescent="0.25">
      <c r="A90" s="3" t="s">
        <v>87</v>
      </c>
      <c r="B90" s="13">
        <f t="shared" si="1"/>
        <v>55827106.700000003</v>
      </c>
      <c r="C90" s="14">
        <v>5129808.28</v>
      </c>
      <c r="D90" s="14">
        <v>47081173.329999998</v>
      </c>
      <c r="E90" s="15">
        <v>3616125.09</v>
      </c>
      <c r="F90" s="16">
        <v>0</v>
      </c>
    </row>
    <row r="91" spans="1:6" s="2" customFormat="1" ht="49.5" customHeight="1" x14ac:dyDescent="0.25">
      <c r="A91" s="3" t="s">
        <v>88</v>
      </c>
      <c r="B91" s="13">
        <f t="shared" si="1"/>
        <v>67018377.909999996</v>
      </c>
      <c r="C91" s="14">
        <v>2583190.15</v>
      </c>
      <c r="D91" s="14">
        <v>35483606.68</v>
      </c>
      <c r="E91" s="15">
        <v>28951581.079999998</v>
      </c>
      <c r="F91" s="16">
        <v>0</v>
      </c>
    </row>
    <row r="92" spans="1:6" s="7" customFormat="1" ht="19.5" customHeight="1" x14ac:dyDescent="0.25">
      <c r="A92" s="5" t="s">
        <v>89</v>
      </c>
      <c r="B92" s="8"/>
      <c r="C92" s="8"/>
      <c r="D92" s="8"/>
      <c r="E92" s="8"/>
      <c r="F92" s="9"/>
    </row>
    <row r="93" spans="1:6" s="2" customFormat="1" ht="46.5" customHeight="1" x14ac:dyDescent="0.25">
      <c r="A93" s="3" t="s">
        <v>90</v>
      </c>
      <c r="B93" s="13">
        <f t="shared" ref="B93:B99" si="2">SUM(C93:F93)</f>
        <v>9322131.5700000003</v>
      </c>
      <c r="C93" s="14">
        <v>0</v>
      </c>
      <c r="D93" s="14">
        <v>770446.56</v>
      </c>
      <c r="E93" s="15">
        <v>7773435.0099999998</v>
      </c>
      <c r="F93" s="16">
        <v>778250</v>
      </c>
    </row>
    <row r="94" spans="1:6" s="2" customFormat="1" ht="48.75" customHeight="1" x14ac:dyDescent="0.25">
      <c r="A94" s="3" t="s">
        <v>91</v>
      </c>
      <c r="B94" s="13">
        <f t="shared" si="2"/>
        <v>9874817.7699999996</v>
      </c>
      <c r="C94" s="14">
        <v>0</v>
      </c>
      <c r="D94" s="14">
        <v>1495634.19</v>
      </c>
      <c r="E94" s="15">
        <v>8038383.5800000001</v>
      </c>
      <c r="F94" s="16">
        <v>340800</v>
      </c>
    </row>
    <row r="95" spans="1:6" s="2" customFormat="1" ht="60" customHeight="1" x14ac:dyDescent="0.25">
      <c r="A95" s="3" t="s">
        <v>92</v>
      </c>
      <c r="B95" s="13">
        <f t="shared" si="2"/>
        <v>22432049.409999996</v>
      </c>
      <c r="C95" s="14">
        <v>0</v>
      </c>
      <c r="D95" s="14">
        <v>4268237.8</v>
      </c>
      <c r="E95" s="15">
        <v>15604783.869999999</v>
      </c>
      <c r="F95" s="16">
        <v>2559027.7400000002</v>
      </c>
    </row>
    <row r="96" spans="1:6" s="2" customFormat="1" ht="48.75" customHeight="1" x14ac:dyDescent="0.25">
      <c r="A96" s="3" t="s">
        <v>93</v>
      </c>
      <c r="B96" s="13">
        <f t="shared" si="2"/>
        <v>22077798.080000002</v>
      </c>
      <c r="C96" s="14">
        <v>0</v>
      </c>
      <c r="D96" s="14">
        <v>3815098.16</v>
      </c>
      <c r="E96" s="15">
        <v>17188370.91</v>
      </c>
      <c r="F96" s="16">
        <v>1074329.01</v>
      </c>
    </row>
    <row r="97" spans="1:6" s="2" customFormat="1" ht="48.75" customHeight="1" x14ac:dyDescent="0.25">
      <c r="A97" s="3" t="s">
        <v>94</v>
      </c>
      <c r="B97" s="13">
        <f t="shared" si="2"/>
        <v>11221444.9</v>
      </c>
      <c r="C97" s="14">
        <v>0</v>
      </c>
      <c r="D97" s="14">
        <v>2152288.31</v>
      </c>
      <c r="E97" s="15">
        <v>8906136.5899999999</v>
      </c>
      <c r="F97" s="16">
        <v>163020</v>
      </c>
    </row>
    <row r="98" spans="1:6" s="2" customFormat="1" ht="48.75" customHeight="1" x14ac:dyDescent="0.25">
      <c r="A98" s="3" t="s">
        <v>95</v>
      </c>
      <c r="B98" s="13">
        <f t="shared" si="2"/>
        <v>16781168.689999998</v>
      </c>
      <c r="C98" s="14">
        <v>0</v>
      </c>
      <c r="D98" s="14">
        <v>0</v>
      </c>
      <c r="E98" s="15">
        <v>14251793.689999999</v>
      </c>
      <c r="F98" s="16">
        <v>2529375</v>
      </c>
    </row>
    <row r="99" spans="1:6" s="2" customFormat="1" ht="47.25" hidden="1" customHeight="1" x14ac:dyDescent="0.25">
      <c r="A99" s="3" t="s">
        <v>96</v>
      </c>
      <c r="B99" s="13">
        <f t="shared" si="2"/>
        <v>55372428.460000001</v>
      </c>
      <c r="C99" s="14">
        <v>0</v>
      </c>
      <c r="D99" s="14">
        <v>999074.68</v>
      </c>
      <c r="E99" s="15">
        <f>54030344.76+343009.02</f>
        <v>54373353.780000001</v>
      </c>
      <c r="F99" s="16">
        <v>0</v>
      </c>
    </row>
    <row r="100" spans="1:6" s="2" customFormat="1" ht="48.75" hidden="1" customHeight="1" x14ac:dyDescent="0.25">
      <c r="A100" s="3" t="s">
        <v>97</v>
      </c>
      <c r="B100" s="13">
        <f>SUM(C100:F100)</f>
        <v>99841818.310000002</v>
      </c>
      <c r="C100" s="14">
        <v>0</v>
      </c>
      <c r="D100" s="14">
        <v>88105245.769999996</v>
      </c>
      <c r="E100" s="15">
        <v>11736572.539999999</v>
      </c>
      <c r="F100" s="16">
        <v>0</v>
      </c>
    </row>
  </sheetData>
  <autoFilter ref="A3:GZ100"/>
  <mergeCells count="2">
    <mergeCell ref="A1:F1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2023-04-19T10:58:31Z</dcterms:modified>
</cp:coreProperties>
</file>